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25600" windowHeight="17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<sst xmlns="http://schemas.openxmlformats.org/spreadsheetml/2006/main" count="7" uniqueCount="7">
  <si>
    <t>Year</t>
  </si>
  <si>
    <t>Total Peyote Buttons Sold:  1986-2016</t>
  </si>
  <si>
    <t>Data Source:  Texas Department of Public Safety.</t>
  </si>
  <si>
    <t>Avg Cost/Button*</t>
  </si>
  <si>
    <t>*Rounded to two decimal points.</t>
  </si>
  <si>
    <t># Buttons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</si>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</sst>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&quot;$&quot;#,##0.00;[Red]&quot;$&quot;#,##0.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2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2" fillId="0" borderId="0" xfId="0" applyFont="1"/>
    <xf numFmtId="164" fontId="2" fillId="0" borderId="0" xfId="1" applyNumberFormat="1" applyFont="1"/>
    <xf numFmtId="165" fontId="2" fillId="0" borderId="0" xfId="0" applyNumberFormat="1" applyFont="1"/>
    <xf numFmtId="2" fontId="2" fillId="0" borderId="0" xfId="0" applyNumberFormat="1" applyFont="1"/>
  </cellXfs>
  <cellStyles count="8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C1" sqref="C1:C1048576"/>
    </sheetView>
  </sheetViews>
  <sheetFormatPr baseColWidth="10" defaultRowHeight="15" x14ac:dyDescent="0"/>
  <cols>
    <col min="2" max="2" width="13.1640625" style="2" bestFit="1" customWidth="1"/>
    <col min="3" max="3" width="11.33203125" style="3" bestFit="1" customWidth="1"/>
    <col min="4" max="4" width="10.83203125" style="1"/>
  </cols>
  <sheetData>
    <row r="1" spans="1:4" s="4" customFormat="1">
      <c r="A1" s="4" t="s">
        <v>1</v>
      </c>
      <c r="B1" s="5"/>
      <c r="C1" s="6"/>
    </row>
    <row r="2" spans="1:4" s="4" customFormat="1">
      <c r="A2" s="4" t="s">
        <v>0</v>
      </c>
      <c r="B2" s="5" t="s">
        <v>5</v>
      </c>
      <c r="C2" s="6" t="s">
        <v>6</v>
      </c>
      <c r="D2" s="7" t="s">
        <v>3</v>
      </c>
    </row>
    <row r="3" spans="1:4">
      <c r="A3">
        <v>1986</v>
      </c>
      <c r="B3" s="2">
        <v>1913212</v>
      </c>
      <c r="C3" s="3">
        <v>149307.51999999999</v>
      </c>
      <c r="D3" s="1">
        <f>C3/B3</f>
        <v>7.8040238091753547E-2</v>
      </c>
    </row>
    <row r="4" spans="1:4">
      <c r="A4">
        <v>1987</v>
      </c>
      <c r="B4" s="2">
        <v>1766409</v>
      </c>
      <c r="C4" s="3">
        <v>137046.29999999999</v>
      </c>
      <c r="D4" s="1">
        <f>C4/B4</f>
        <v>7.7584693012773362E-2</v>
      </c>
    </row>
    <row r="5" spans="1:4">
      <c r="A5">
        <v>1988</v>
      </c>
      <c r="B5" s="2">
        <v>1575766</v>
      </c>
      <c r="C5" s="3">
        <v>129051.01</v>
      </c>
      <c r="D5" s="1">
        <f>C5/B5</f>
        <v>8.1897318510489495E-2</v>
      </c>
    </row>
    <row r="6" spans="1:4">
      <c r="A6">
        <v>1989</v>
      </c>
      <c r="B6" s="2">
        <v>1572102</v>
      </c>
      <c r="C6" s="3">
        <v>129618.72</v>
      </c>
      <c r="D6" s="1">
        <f>C6/B6</f>
        <v>8.2449306724372853E-2</v>
      </c>
    </row>
    <row r="7" spans="1:4">
      <c r="A7">
        <v>1990</v>
      </c>
      <c r="B7" s="2">
        <v>1722126</v>
      </c>
      <c r="C7" s="3">
        <v>156607.29</v>
      </c>
      <c r="D7" s="1">
        <f>C7/B7</f>
        <v>9.0938345974684781E-2</v>
      </c>
    </row>
    <row r="8" spans="1:4">
      <c r="A8">
        <v>1991</v>
      </c>
      <c r="B8" s="2">
        <v>1859189</v>
      </c>
      <c r="C8" s="3">
        <v>182544.02</v>
      </c>
      <c r="D8" s="1">
        <f>C8/B8</f>
        <v>9.8184756902068585E-2</v>
      </c>
    </row>
    <row r="9" spans="1:4">
      <c r="A9">
        <v>1992</v>
      </c>
      <c r="B9" s="2">
        <v>1866434</v>
      </c>
      <c r="C9" s="3">
        <v>192695.25</v>
      </c>
      <c r="D9" s="1">
        <f>C9/B9</f>
        <v>0.10324246665030748</v>
      </c>
    </row>
    <row r="10" spans="1:4">
      <c r="A10">
        <v>1993</v>
      </c>
      <c r="B10" s="2">
        <v>1978646</v>
      </c>
      <c r="C10" s="3">
        <v>210247.6</v>
      </c>
      <c r="D10" s="1">
        <f>C10/B10</f>
        <v>0.10625832008353188</v>
      </c>
    </row>
    <row r="11" spans="1:4">
      <c r="A11">
        <v>1994</v>
      </c>
      <c r="B11" s="2">
        <v>2184739</v>
      </c>
      <c r="C11" s="3">
        <v>246632.94</v>
      </c>
      <c r="D11" s="1">
        <f>C11/B11</f>
        <v>0.11288897209231857</v>
      </c>
    </row>
    <row r="12" spans="1:4">
      <c r="A12">
        <v>1995</v>
      </c>
      <c r="B12" s="2">
        <v>2252174</v>
      </c>
      <c r="C12" s="3">
        <v>234750.2</v>
      </c>
      <c r="D12" s="1">
        <f>C12/B12</f>
        <v>0.10423271026128532</v>
      </c>
    </row>
    <row r="13" spans="1:4">
      <c r="A13">
        <v>1996</v>
      </c>
      <c r="B13" s="2">
        <v>2258993</v>
      </c>
      <c r="C13" s="3">
        <v>278579.5</v>
      </c>
      <c r="D13" s="1">
        <f>C13/B13</f>
        <v>0.12332021391832555</v>
      </c>
    </row>
    <row r="14" spans="1:4">
      <c r="A14">
        <v>1997</v>
      </c>
      <c r="B14" s="2">
        <v>2317380</v>
      </c>
      <c r="C14" s="3">
        <v>274500.62</v>
      </c>
      <c r="D14" s="1">
        <f>C14/B14</f>
        <v>0.11845300296023958</v>
      </c>
    </row>
    <row r="15" spans="1:4">
      <c r="A15">
        <v>1998</v>
      </c>
      <c r="B15" s="2">
        <v>2076167</v>
      </c>
      <c r="C15" s="3">
        <v>277119.71000000002</v>
      </c>
      <c r="D15" s="1">
        <f>C15/B15</f>
        <v>0.13347659894411193</v>
      </c>
    </row>
    <row r="16" spans="1:4">
      <c r="A16">
        <v>1999</v>
      </c>
      <c r="B16" s="2">
        <v>2093335</v>
      </c>
      <c r="C16" s="3">
        <v>335823.02</v>
      </c>
      <c r="D16" s="1">
        <f>C16/B16</f>
        <v>0.1604248818273234</v>
      </c>
    </row>
    <row r="17" spans="1:4">
      <c r="A17">
        <v>2000</v>
      </c>
      <c r="B17" s="2">
        <v>2057020</v>
      </c>
      <c r="C17" s="3">
        <v>310722.09999999998</v>
      </c>
      <c r="D17" s="1">
        <f>C17/B17</f>
        <v>0.1510544865873934</v>
      </c>
    </row>
    <row r="18" spans="1:4">
      <c r="A18">
        <v>2001</v>
      </c>
      <c r="B18" s="2">
        <v>1934600</v>
      </c>
      <c r="C18" s="3">
        <v>360676</v>
      </c>
      <c r="D18" s="1">
        <f>C18/B18</f>
        <v>0.18643440504497052</v>
      </c>
    </row>
    <row r="19" spans="1:4">
      <c r="A19">
        <v>2002</v>
      </c>
      <c r="B19" s="2">
        <v>1793914</v>
      </c>
      <c r="C19" s="3">
        <v>404859.5</v>
      </c>
      <c r="D19" s="1">
        <f>C19/B19</f>
        <v>0.22568501054119652</v>
      </c>
    </row>
    <row r="20" spans="1:4">
      <c r="A20">
        <v>2003</v>
      </c>
      <c r="B20" s="2">
        <v>1781710</v>
      </c>
      <c r="C20" s="3">
        <v>416727</v>
      </c>
      <c r="D20" s="1">
        <f>C20/B20</f>
        <v>0.23389159852052241</v>
      </c>
    </row>
    <row r="21" spans="1:4">
      <c r="A21">
        <v>2004</v>
      </c>
      <c r="B21" s="2">
        <v>1669806</v>
      </c>
      <c r="C21" s="3">
        <v>393572.5</v>
      </c>
      <c r="D21" s="1">
        <f>C21/B21</f>
        <v>0.23569953635332488</v>
      </c>
    </row>
    <row r="22" spans="1:4">
      <c r="A22">
        <v>2005</v>
      </c>
      <c r="B22" s="2">
        <v>1563534</v>
      </c>
      <c r="C22" s="3">
        <v>407789.5</v>
      </c>
      <c r="D22" s="1">
        <f>C22/B22</f>
        <v>0.26081268459784052</v>
      </c>
    </row>
    <row r="23" spans="1:4">
      <c r="A23">
        <v>2006</v>
      </c>
      <c r="B23" s="2">
        <v>1619115</v>
      </c>
      <c r="C23" s="3">
        <v>463714.75</v>
      </c>
      <c r="D23" s="1">
        <f>C23/B23</f>
        <v>0.28640013217096993</v>
      </c>
    </row>
    <row r="24" spans="1:4">
      <c r="A24">
        <v>2007</v>
      </c>
      <c r="B24" s="2">
        <v>1605345</v>
      </c>
      <c r="C24" s="3">
        <v>474321.8</v>
      </c>
      <c r="D24" s="1">
        <f>C24/B24</f>
        <v>0.29546409027343029</v>
      </c>
    </row>
    <row r="25" spans="1:4">
      <c r="A25">
        <v>2008</v>
      </c>
      <c r="B25" s="2">
        <v>1475469</v>
      </c>
      <c r="C25" s="3">
        <v>463148</v>
      </c>
      <c r="D25" s="1">
        <f>C25/B25</f>
        <v>0.3138988348789436</v>
      </c>
    </row>
    <row r="26" spans="1:4">
      <c r="A26">
        <v>2009</v>
      </c>
      <c r="B26" s="2">
        <v>1604623</v>
      </c>
      <c r="C26" s="3">
        <v>493834</v>
      </c>
      <c r="D26" s="1">
        <f>C26/B26</f>
        <v>0.30775702454719894</v>
      </c>
    </row>
    <row r="27" spans="1:4">
      <c r="A27">
        <v>2010</v>
      </c>
      <c r="B27" s="2">
        <v>1483697</v>
      </c>
      <c r="C27" s="3">
        <v>459699</v>
      </c>
      <c r="D27" s="1">
        <f>C27/B27</f>
        <v>0.30983347678131046</v>
      </c>
    </row>
    <row r="28" spans="1:4">
      <c r="A28">
        <v>2011</v>
      </c>
      <c r="B28" s="2">
        <v>1413846</v>
      </c>
      <c r="C28" s="3">
        <v>466590.5</v>
      </c>
      <c r="D28" s="1">
        <f>C28/B28</f>
        <v>0.33001507943580843</v>
      </c>
    </row>
    <row r="29" spans="1:4">
      <c r="A29">
        <v>2012</v>
      </c>
      <c r="B29" s="2">
        <v>1106209</v>
      </c>
      <c r="C29" s="3">
        <v>434609</v>
      </c>
      <c r="D29" s="1">
        <f>C29/B29</f>
        <v>0.39288145368551514</v>
      </c>
    </row>
    <row r="30" spans="1:4">
      <c r="A30">
        <v>2013</v>
      </c>
      <c r="B30" s="2">
        <v>1363978</v>
      </c>
      <c r="C30" s="3">
        <v>530230</v>
      </c>
      <c r="D30" s="1">
        <f>C30/B30</f>
        <v>0.3887379415210509</v>
      </c>
    </row>
    <row r="31" spans="1:4">
      <c r="A31">
        <v>2014</v>
      </c>
      <c r="B31" s="2">
        <v>1128787</v>
      </c>
      <c r="C31" s="3">
        <v>426300</v>
      </c>
      <c r="D31" s="1">
        <f>C31/B31</f>
        <v>0.37766203898521156</v>
      </c>
    </row>
    <row r="32" spans="1:4">
      <c r="A32">
        <v>2015</v>
      </c>
      <c r="B32" s="2">
        <v>1163120</v>
      </c>
      <c r="C32" s="3">
        <v>434274.5</v>
      </c>
      <c r="D32" s="1">
        <f>C32/B32</f>
        <v>0.37337033152211296</v>
      </c>
    </row>
    <row r="33" spans="1:4">
      <c r="A33">
        <v>2016</v>
      </c>
      <c r="B33" s="2">
        <v>867674</v>
      </c>
      <c r="C33" s="3">
        <v>327872</v>
      </c>
      <c r="D33" s="1">
        <f>C33/B33</f>
        <v>0.37787463955356504</v>
      </c>
    </row>
    <row r="35" spans="1:4">
      <c r="A35" t="s">
        <v>2</v>
      </c>
    </row>
    <row r="36" spans="1:4">
      <c r="A36" t="s">
        <v>4</v>
      </c>
    </row>
  </sheetData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Kinesis Survey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Townsend</dc:creator>
  <cp:lastModifiedBy>Leslie Townsend</cp:lastModifiedBy>
  <cp:lastPrinted>2020-03-16T16:14:30Z</cp:lastPrinted>
  <dcterms:created xsi:type="dcterms:W3CDTF">2020-03-16T15:40:30Z</dcterms:created>
  <dcterms:modified xsi:type="dcterms:W3CDTF">2020-03-16T18:57:53Z</dcterms:modified>
</cp:coreProperties>
</file>